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<sst xmlns="http://schemas.openxmlformats.org/spreadsheetml/2006/main" count="88" uniqueCount="84">
  <si>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>ПП “Автоимидж”</t>
  </si>
  <si>
    <t>10008, м. Житомир, вул. Леваневського, 14</t>
  </si>
  <si>
    <t>ЭДРПОУ: 36548816</t>
  </si>
  <si>
    <t>р/р: 26001500047474, МФО 300614</t>
  </si>
  <si>
    <t>Креді Агріколь Банк в м. Житомир</t>
  </si>
  <si>
    <t>Свідоцтво платника ПДВ № 100305316; ІПН: 365488106253</t>
  </si>
  <si>
    <t>Офіс: (093)433-04-03, (097)607-70-77</t>
  </si>
  <si>
    <t>www.dozor-gps.com.ua</t>
  </si>
  <si>
    <t>Звіт по маршрутам 13.07.2015 — 19.07.2015 р.</t>
  </si>
  <si>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</si>
  <si>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</si>
  <si>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</si>
  <si>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</si>
  <si>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</si>
  <si>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</si>
  <si>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</si>
  <si>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1</t>
  </si>
  <si>
    <t xml:space="preserve">Автомаршрут №01 - Савіцька </t>
  </si>
  <si>
    <t>2</t>
  </si>
  <si>
    <t xml:space="preserve">Автомаршрут №02 - Шеріфф </t>
  </si>
  <si>
    <t>Відключений</t>
  </si>
  <si>
    <t>3</t>
  </si>
  <si>
    <t>Автомаршрут №03 - Шеріфф</t>
  </si>
  <si>
    <t>4</t>
  </si>
  <si>
    <t>Автомаршрут №04 - Бабкіна Т. А.</t>
  </si>
  <si>
    <t>5</t>
  </si>
  <si>
    <t>Автомаршрут №04 - Бабкін М. О.</t>
  </si>
  <si>
    <t>6</t>
  </si>
  <si>
    <t>Автомаршрут №05 - ТДВ "Житомирське АТП 11827"</t>
  </si>
  <si>
    <t>7</t>
  </si>
  <si>
    <t>Автомаршрут №08 - Іваницька Т.В.</t>
  </si>
  <si>
    <t>8</t>
  </si>
  <si>
    <t>Автомаршрут №10 - Бабкін І. В.</t>
  </si>
  <si>
    <t>9</t>
  </si>
  <si>
    <t>Автомаршрут №10 - Бабкіна Л. А.</t>
  </si>
  <si>
    <t>10</t>
  </si>
  <si>
    <t xml:space="preserve">Автомаршрут №11 - ТДВ "Житомирське АТП 11827" </t>
  </si>
  <si>
    <t>11</t>
  </si>
  <si>
    <t xml:space="preserve">Автомаршрут №14 - Клинчук </t>
  </si>
  <si>
    <t>12</t>
  </si>
  <si>
    <t xml:space="preserve">Автомаршрут №14 - Лось </t>
  </si>
  <si>
    <t>13</t>
  </si>
  <si>
    <t xml:space="preserve">Автомаршрут №19 - Шеріфф </t>
  </si>
  <si>
    <t>14</t>
  </si>
  <si>
    <t>Автомаршрут №23 - Добровінський</t>
  </si>
  <si>
    <t>15</t>
  </si>
  <si>
    <t xml:space="preserve">Автомаршрут №23 - Рафальський </t>
  </si>
  <si>
    <t>16</t>
  </si>
  <si>
    <t xml:space="preserve">Автомаршрут №25 - Іваницька Т. В. </t>
  </si>
  <si>
    <t>17</t>
  </si>
  <si>
    <t xml:space="preserve">Автомаршрут №25 - Іваницький В. І. </t>
  </si>
  <si>
    <t>18</t>
  </si>
  <si>
    <t xml:space="preserve">Автомаршрут №26 - ТДВ "Житомирське АТП 11827" </t>
  </si>
  <si>
    <t>19</t>
  </si>
  <si>
    <t xml:space="preserve">Автомаршрут №27 - Залізний пегас </t>
  </si>
  <si>
    <t>Відключені через заборгованість</t>
  </si>
  <si>
    <t>20</t>
  </si>
  <si>
    <t xml:space="preserve">Автомаршрут №27 - Карташов </t>
  </si>
  <si>
    <t>21</t>
  </si>
  <si>
    <t xml:space="preserve">Автомаршрут №27 - Куят </t>
  </si>
  <si>
    <t>22</t>
  </si>
  <si>
    <t xml:space="preserve">Автомаршрут №30 - Легіон-авто  </t>
  </si>
  <si>
    <t>23</t>
  </si>
  <si>
    <t>Автомаршрут №33 - Голота Н. Б.</t>
  </si>
  <si>
    <t>24</t>
  </si>
  <si>
    <t xml:space="preserve">Автомаршрут №37 - Легіон-авто </t>
  </si>
  <si>
    <t>25</t>
  </si>
  <si>
    <t>Автомаршрут №40 - Грищук В. А.</t>
  </si>
  <si>
    <t>26</t>
  </si>
  <si>
    <t xml:space="preserve">Автомаршрут №40 - Грищук Г. І. </t>
  </si>
  <si>
    <t>27</t>
  </si>
  <si>
    <t xml:space="preserve">Автомаршрут №40 - Савіцький А. А. </t>
  </si>
  <si>
    <t>28</t>
  </si>
  <si>
    <t xml:space="preserve">Автомаршрут №44 - ПАТП-2007 </t>
  </si>
  <si>
    <t>29</t>
  </si>
  <si>
    <t>Автомаршрут №47 - Шериф</t>
  </si>
  <si>
    <t>30</t>
  </si>
  <si>
    <t>Автомаршрут №53-А - Жулінська А. А.</t>
  </si>
  <si>
    <t>31</t>
  </si>
  <si>
    <t>Автомаршрут №53 - Жулінська А. А.</t>
  </si>
  <si>
    <t>32</t>
  </si>
  <si>
    <t>Автомаршрут №58 - Шеріфф</t>
  </si>
  <si>
    <t>Керівник технічного відділу                                                М.П.</t>
  </si>
  <si>
    <t xml:space="preserve"> О.М.Бака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</si>
</sst>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8"/>
      <color indexed="43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sz val="13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 applyNumberFormat="0" applyFill="0" applyBorder="0">
      <alignment/>
      <protection locked="0"/>
    </xf>
    <xf numFmtId="164" fontId="3" fillId="0" borderId="0">
      <alignment/>
      <protection/>
    </xf>
  </cellStyleXfs>
  <cellXfs count="23">
    <xf numFmtId="164" fontId="0" fillId="0" borderId="0" xfId="0" applyAlignment="1">
      <alignment/>
    </xf>
    <xf numFmtId="164" fontId="4" fillId="0" borderId="0" xfId="22" applyFont="1" applyFill="1" applyBorder="1" applyAlignment="1" applyProtection="1">
      <alignment horizontal="right" vertical="center"/>
      <protection/>
    </xf>
    <xf numFmtId="164" fontId="5" fillId="0" borderId="0" xfId="2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right"/>
      <protection locked="0"/>
    </xf>
    <xf numFmtId="165" fontId="9" fillId="0" borderId="1" xfId="21" applyNumberFormat="1" applyFont="1" applyFill="1" applyBorder="1" applyAlignment="1">
      <alignment horizontal="left"/>
      <protection locked="0"/>
    </xf>
    <xf numFmtId="164" fontId="10" fillId="0" borderId="1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5" fontId="9" fillId="3" borderId="1" xfId="21" applyNumberFormat="1" applyFont="1" applyFill="1" applyBorder="1" applyAlignment="1">
      <alignment horizontal="right"/>
      <protection locked="0"/>
    </xf>
    <xf numFmtId="165" fontId="9" fillId="3" borderId="1" xfId="21" applyNumberFormat="1" applyFont="1" applyFill="1" applyBorder="1" applyAlignment="1">
      <alignment horizontal="left"/>
      <protection locked="0"/>
    </xf>
    <xf numFmtId="164" fontId="10" fillId="3" borderId="1" xfId="0" applyFont="1" applyFill="1" applyBorder="1" applyAlignment="1">
      <alignment horizontal="center" vertical="center" wrapText="1"/>
    </xf>
    <xf numFmtId="164" fontId="10" fillId="4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0" fillId="5" borderId="1" xfId="0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Обычный_прайс 300311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1</xdr:col>
      <xdr:colOff>3448050</xdr:colOff>
      <xdr:row>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33718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zor-gps.com.u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5" zoomScaleNormal="95" workbookViewId="0" topLeftCell="A4">
      <selection activeCell="A10" sqref="A10"/>
    </sheetView>
  </sheetViews>
  <sheetFormatPr defaultColWidth="9.140625" defaultRowHeight="15.75" customHeight="1"/>
  <cols>
    <col min="1" max="1" width="8.7109375" style="0" customWidth="1"/>
    <col min="2" max="2" width="82.003906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7109375" style="0" customWidth="1"/>
  </cols>
  <sheetData>
    <row r="1" spans="3:7" ht="12.75" customHeight="1">
      <c r="C1" s="1" t="s">
        <v>0</v>
      </c>
      <c r="D1" s="1"/>
      <c r="E1" s="1"/>
      <c r="F1" s="1"/>
      <c r="G1" s="1"/>
    </row>
    <row r="2" spans="3:7" ht="12.75" customHeight="1">
      <c r="C2" s="1" t="s">
        <v>1</v>
      </c>
      <c r="D2" s="1"/>
      <c r="E2" s="1"/>
      <c r="F2" s="1"/>
      <c r="G2" s="1"/>
    </row>
    <row r="3" spans="3:7" ht="12.75" customHeight="1">
      <c r="C3" s="1" t="s">
        <v>2</v>
      </c>
      <c r="D3" s="1"/>
      <c r="E3" s="1"/>
      <c r="F3" s="1"/>
      <c r="G3" s="1"/>
    </row>
    <row r="4" spans="3:7" ht="12.75" customHeight="1">
      <c r="C4" s="1" t="s">
        <v>3</v>
      </c>
      <c r="D4" s="1"/>
      <c r="E4" s="1"/>
      <c r="F4" s="1"/>
      <c r="G4" s="1"/>
    </row>
    <row r="5" spans="3:7" ht="12.75" customHeight="1">
      <c r="C5" s="1" t="s">
        <v>4</v>
      </c>
      <c r="D5" s="1"/>
      <c r="E5" s="1"/>
      <c r="F5" s="1"/>
      <c r="G5" s="1"/>
    </row>
    <row r="6" spans="3:7" ht="12.75" customHeight="1">
      <c r="C6" s="1" t="s">
        <v>5</v>
      </c>
      <c r="D6" s="1"/>
      <c r="E6" s="1"/>
      <c r="F6" s="1"/>
      <c r="G6" s="1"/>
    </row>
    <row r="7" spans="3:7" ht="12.75" customHeight="1">
      <c r="C7" s="1" t="s">
        <v>6</v>
      </c>
      <c r="D7" s="1"/>
      <c r="E7" s="1"/>
      <c r="F7" s="1"/>
      <c r="G7" s="1"/>
    </row>
    <row r="8" spans="3:7" ht="12.75" customHeight="1">
      <c r="C8" s="2" t="s">
        <v>7</v>
      </c>
      <c r="D8" s="2"/>
      <c r="E8" s="2"/>
      <c r="F8" s="2"/>
      <c r="G8" s="2"/>
    </row>
    <row r="9" spans="3:7" ht="12.75" customHeight="1">
      <c r="C9" s="1"/>
      <c r="D9" s="1"/>
      <c r="E9" s="1"/>
      <c r="F9" s="1"/>
      <c r="G9" s="1"/>
    </row>
    <row r="10" spans="1:7" ht="18.75" customHeight="1">
      <c r="A10" s="3" t="s">
        <v>8</v>
      </c>
      <c r="B10" s="3"/>
      <c r="C10" s="3"/>
      <c r="D10" s="3"/>
      <c r="E10" s="3"/>
      <c r="F10" s="3"/>
      <c r="G10" s="3"/>
    </row>
    <row r="11" spans="1:7" ht="18.75" customHeight="1">
      <c r="A11" s="3"/>
      <c r="B11" s="3"/>
      <c r="C11" s="3"/>
      <c r="D11" s="3"/>
      <c r="E11" s="3"/>
      <c r="F11" s="3"/>
      <c r="G11" s="3"/>
    </row>
    <row r="12" spans="1:7" ht="23.25" customHeight="1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</row>
    <row r="13" spans="1:7" ht="15.75" customHeight="1">
      <c r="A13" s="5" t="s">
        <v>16</v>
      </c>
      <c r="B13" s="6" t="s">
        <v>17</v>
      </c>
      <c r="C13" s="7">
        <v>70</v>
      </c>
      <c r="D13" s="7">
        <v>38</v>
      </c>
      <c r="E13" s="7">
        <v>1687</v>
      </c>
      <c r="F13" s="7">
        <v>920</v>
      </c>
      <c r="G13" s="8">
        <f aca="true" t="shared" si="0" ref="G13:G27">F13/E13*100</f>
        <v>54.534676941315944</v>
      </c>
    </row>
    <row r="14" spans="1:7" ht="15.75" customHeight="1">
      <c r="A14" s="9" t="s">
        <v>18</v>
      </c>
      <c r="B14" s="10" t="s">
        <v>19</v>
      </c>
      <c r="C14" s="11" t="s">
        <v>20</v>
      </c>
      <c r="D14" s="11">
        <v>1</v>
      </c>
      <c r="E14" s="11">
        <v>1407</v>
      </c>
      <c r="F14" s="11">
        <v>3</v>
      </c>
      <c r="G14" s="11">
        <f t="shared" si="0"/>
        <v>0.21321961620469082</v>
      </c>
    </row>
    <row r="15" spans="1:7" ht="15.75" customHeight="1">
      <c r="A15" s="5" t="s">
        <v>21</v>
      </c>
      <c r="B15" s="6" t="s">
        <v>22</v>
      </c>
      <c r="C15" s="7">
        <v>70</v>
      </c>
      <c r="D15" s="7">
        <v>45</v>
      </c>
      <c r="E15" s="7">
        <v>1470</v>
      </c>
      <c r="F15" s="7">
        <v>701</v>
      </c>
      <c r="G15" s="8">
        <f t="shared" si="0"/>
        <v>47.68707482993197</v>
      </c>
    </row>
    <row r="16" spans="1:7" ht="15.75" customHeight="1">
      <c r="A16" s="9" t="s">
        <v>23</v>
      </c>
      <c r="B16" s="10" t="s">
        <v>24</v>
      </c>
      <c r="C16" s="11">
        <v>35</v>
      </c>
      <c r="D16" s="12">
        <v>27</v>
      </c>
      <c r="E16" s="12">
        <v>633</v>
      </c>
      <c r="F16" s="12">
        <v>327</v>
      </c>
      <c r="G16" s="13">
        <f t="shared" si="0"/>
        <v>51.65876777251185</v>
      </c>
    </row>
    <row r="17" spans="1:7" ht="15.75" customHeight="1">
      <c r="A17" s="5" t="s">
        <v>25</v>
      </c>
      <c r="B17" s="6" t="s">
        <v>26</v>
      </c>
      <c r="C17" s="7">
        <v>35</v>
      </c>
      <c r="D17" s="7">
        <v>28</v>
      </c>
      <c r="E17" s="7">
        <v>695</v>
      </c>
      <c r="F17" s="7">
        <v>295</v>
      </c>
      <c r="G17" s="8">
        <f t="shared" si="0"/>
        <v>42.44604316546763</v>
      </c>
    </row>
    <row r="18" spans="1:7" ht="15.75" customHeight="1">
      <c r="A18" s="9" t="s">
        <v>27</v>
      </c>
      <c r="B18" s="10" t="s">
        <v>28</v>
      </c>
      <c r="C18" s="11">
        <v>56</v>
      </c>
      <c r="D18" s="11">
        <v>61</v>
      </c>
      <c r="E18" s="12">
        <v>1253</v>
      </c>
      <c r="F18" s="12">
        <v>1184</v>
      </c>
      <c r="G18" s="13">
        <f t="shared" si="0"/>
        <v>94.49321628092578</v>
      </c>
    </row>
    <row r="19" spans="1:7" ht="15.75" customHeight="1">
      <c r="A19" s="5" t="s">
        <v>29</v>
      </c>
      <c r="B19" s="6" t="s">
        <v>30</v>
      </c>
      <c r="C19" s="7">
        <v>84</v>
      </c>
      <c r="D19" s="7">
        <v>54</v>
      </c>
      <c r="E19" s="7">
        <v>756</v>
      </c>
      <c r="F19" s="7">
        <v>414</v>
      </c>
      <c r="G19" s="8">
        <f t="shared" si="0"/>
        <v>54.761904761904766</v>
      </c>
    </row>
    <row r="20" spans="1:7" ht="15.75" customHeight="1">
      <c r="A20" s="9" t="s">
        <v>31</v>
      </c>
      <c r="B20" s="10" t="s">
        <v>32</v>
      </c>
      <c r="C20" s="11">
        <v>35</v>
      </c>
      <c r="D20" s="12">
        <v>26</v>
      </c>
      <c r="E20" s="12">
        <v>833</v>
      </c>
      <c r="F20" s="12">
        <v>440</v>
      </c>
      <c r="G20" s="13">
        <f t="shared" si="0"/>
        <v>52.82112845138055</v>
      </c>
    </row>
    <row r="21" spans="1:7" ht="15.75" customHeight="1">
      <c r="A21" s="5" t="s">
        <v>33</v>
      </c>
      <c r="B21" s="6" t="s">
        <v>34</v>
      </c>
      <c r="C21" s="7">
        <v>35</v>
      </c>
      <c r="D21" s="7">
        <v>31</v>
      </c>
      <c r="E21" s="7">
        <v>655</v>
      </c>
      <c r="F21" s="7">
        <v>467</v>
      </c>
      <c r="G21" s="8">
        <f t="shared" si="0"/>
        <v>71.29770992366412</v>
      </c>
    </row>
    <row r="22" spans="1:7" ht="15.75" customHeight="1">
      <c r="A22" s="9" t="s">
        <v>35</v>
      </c>
      <c r="B22" s="10" t="s">
        <v>36</v>
      </c>
      <c r="C22" s="11">
        <v>84</v>
      </c>
      <c r="D22" s="11">
        <v>83</v>
      </c>
      <c r="E22" s="11">
        <v>1505</v>
      </c>
      <c r="F22" s="11">
        <v>1140</v>
      </c>
      <c r="G22" s="14">
        <f t="shared" si="0"/>
        <v>75.74750830564784</v>
      </c>
    </row>
    <row r="23" spans="1:7" ht="15.75" customHeight="1">
      <c r="A23" s="5" t="s">
        <v>37</v>
      </c>
      <c r="B23" s="6" t="s">
        <v>38</v>
      </c>
      <c r="C23" s="15">
        <v>14</v>
      </c>
      <c r="D23" s="15">
        <v>14</v>
      </c>
      <c r="E23" s="15">
        <v>273</v>
      </c>
      <c r="F23" s="15">
        <v>197</v>
      </c>
      <c r="G23" s="16">
        <f t="shared" si="0"/>
        <v>72.16117216117216</v>
      </c>
    </row>
    <row r="24" spans="1:7" ht="15.75" customHeight="1">
      <c r="A24" s="9" t="s">
        <v>39</v>
      </c>
      <c r="B24" s="10" t="s">
        <v>40</v>
      </c>
      <c r="C24" s="11">
        <v>21</v>
      </c>
      <c r="D24" s="11">
        <v>13</v>
      </c>
      <c r="E24" s="11">
        <v>392</v>
      </c>
      <c r="F24" s="11">
        <v>219</v>
      </c>
      <c r="G24" s="14">
        <f t="shared" si="0"/>
        <v>55.86734693877551</v>
      </c>
    </row>
    <row r="25" spans="1:7" ht="15.75" customHeight="1">
      <c r="A25" s="5" t="s">
        <v>41</v>
      </c>
      <c r="B25" s="6" t="s">
        <v>42</v>
      </c>
      <c r="C25" s="15">
        <v>84</v>
      </c>
      <c r="D25" s="15">
        <v>73</v>
      </c>
      <c r="E25" s="15">
        <v>1596</v>
      </c>
      <c r="F25" s="15">
        <v>1107</v>
      </c>
      <c r="G25" s="16">
        <f t="shared" si="0"/>
        <v>69.3609022556391</v>
      </c>
    </row>
    <row r="26" spans="1:7" ht="15.75" customHeight="1">
      <c r="A26" s="9" t="s">
        <v>43</v>
      </c>
      <c r="B26" s="10" t="s">
        <v>44</v>
      </c>
      <c r="C26" s="11">
        <v>35</v>
      </c>
      <c r="D26" s="11">
        <v>24</v>
      </c>
      <c r="E26" s="11">
        <v>672</v>
      </c>
      <c r="F26" s="11">
        <v>361</v>
      </c>
      <c r="G26" s="14">
        <f t="shared" si="0"/>
        <v>53.720238095238095</v>
      </c>
    </row>
    <row r="27" spans="1:7" ht="15.75" customHeight="1">
      <c r="A27" s="5" t="s">
        <v>45</v>
      </c>
      <c r="B27" s="6" t="s">
        <v>46</v>
      </c>
      <c r="C27" s="15">
        <v>35</v>
      </c>
      <c r="D27" s="15">
        <v>14</v>
      </c>
      <c r="E27" s="15">
        <v>672</v>
      </c>
      <c r="F27" s="15">
        <v>222</v>
      </c>
      <c r="G27" s="16">
        <f t="shared" si="0"/>
        <v>33.035714285714285</v>
      </c>
    </row>
    <row r="28" spans="1:7" ht="15.75" customHeight="1">
      <c r="A28" s="9" t="s">
        <v>47</v>
      </c>
      <c r="B28" s="10" t="s">
        <v>48</v>
      </c>
      <c r="C28" s="11">
        <v>35</v>
      </c>
      <c r="D28" s="11">
        <v>35</v>
      </c>
      <c r="E28" s="11">
        <v>742</v>
      </c>
      <c r="F28" s="11">
        <v>714</v>
      </c>
      <c r="G28" s="14">
        <f>SUM(F28/E28*100)</f>
        <v>96.22641509433963</v>
      </c>
    </row>
    <row r="29" spans="1:7" ht="15.75" customHeight="1">
      <c r="A29" s="5" t="s">
        <v>49</v>
      </c>
      <c r="B29" s="6" t="s">
        <v>50</v>
      </c>
      <c r="C29" s="15">
        <v>35</v>
      </c>
      <c r="D29" s="15">
        <v>30</v>
      </c>
      <c r="E29" s="15">
        <v>742</v>
      </c>
      <c r="F29" s="15">
        <v>498</v>
      </c>
      <c r="G29" s="16">
        <f>F29/E29*100</f>
        <v>67.11590296495957</v>
      </c>
    </row>
    <row r="30" spans="1:7" ht="15.75" customHeight="1">
      <c r="A30" s="9" t="s">
        <v>51</v>
      </c>
      <c r="B30" s="10" t="s">
        <v>52</v>
      </c>
      <c r="C30" s="11">
        <v>70</v>
      </c>
      <c r="D30" s="11">
        <v>83</v>
      </c>
      <c r="E30" s="11">
        <v>1519</v>
      </c>
      <c r="F30" s="11">
        <v>1396</v>
      </c>
      <c r="G30" s="14">
        <f>SUM(F30/E30*100)</f>
        <v>91.90256747860434</v>
      </c>
    </row>
    <row r="31" spans="1:7" ht="15.75" customHeight="1">
      <c r="A31" s="5" t="s">
        <v>53</v>
      </c>
      <c r="B31" s="6" t="s">
        <v>54</v>
      </c>
      <c r="C31" s="15" t="s">
        <v>55</v>
      </c>
      <c r="D31" s="15"/>
      <c r="E31" s="15"/>
      <c r="F31" s="15"/>
      <c r="G31" s="15"/>
    </row>
    <row r="32" spans="1:7" ht="15.75" customHeight="1">
      <c r="A32" s="9" t="s">
        <v>56</v>
      </c>
      <c r="B32" s="10" t="s">
        <v>57</v>
      </c>
      <c r="C32" s="11">
        <v>28</v>
      </c>
      <c r="D32" s="11">
        <v>7</v>
      </c>
      <c r="E32" s="11">
        <v>735</v>
      </c>
      <c r="F32" s="11">
        <v>80</v>
      </c>
      <c r="G32" s="14">
        <f>F32/E32*100</f>
        <v>10.884353741496598</v>
      </c>
    </row>
    <row r="33" spans="1:7" ht="15.75" customHeight="1">
      <c r="A33" s="5" t="s">
        <v>58</v>
      </c>
      <c r="B33" s="6" t="s">
        <v>59</v>
      </c>
      <c r="C33" s="15" t="s">
        <v>55</v>
      </c>
      <c r="D33" s="15"/>
      <c r="E33" s="15"/>
      <c r="F33" s="15"/>
      <c r="G33" s="15"/>
    </row>
    <row r="34" spans="1:7" ht="15.75" customHeight="1">
      <c r="A34" s="9" t="s">
        <v>60</v>
      </c>
      <c r="B34" s="10" t="s">
        <v>61</v>
      </c>
      <c r="C34" s="11" t="s">
        <v>55</v>
      </c>
      <c r="D34" s="11"/>
      <c r="E34" s="11"/>
      <c r="F34" s="11"/>
      <c r="G34" s="11"/>
    </row>
    <row r="35" spans="1:7" ht="15.75" customHeight="1">
      <c r="A35" s="5" t="s">
        <v>62</v>
      </c>
      <c r="B35" s="6" t="s">
        <v>63</v>
      </c>
      <c r="C35" s="17" t="s">
        <v>20</v>
      </c>
      <c r="D35" s="17"/>
      <c r="E35" s="17"/>
      <c r="F35" s="17"/>
      <c r="G35" s="17"/>
    </row>
    <row r="36" spans="1:7" ht="15.75" customHeight="1">
      <c r="A36" s="9" t="s">
        <v>64</v>
      </c>
      <c r="B36" s="10" t="s">
        <v>65</v>
      </c>
      <c r="C36" s="11" t="s">
        <v>55</v>
      </c>
      <c r="D36" s="11"/>
      <c r="E36" s="11"/>
      <c r="F36" s="11"/>
      <c r="G36" s="11"/>
    </row>
    <row r="37" spans="1:7" ht="15.75" customHeight="1">
      <c r="A37" s="5" t="s">
        <v>66</v>
      </c>
      <c r="B37" s="6" t="s">
        <v>67</v>
      </c>
      <c r="C37" s="15">
        <v>21</v>
      </c>
      <c r="D37" s="15">
        <v>18</v>
      </c>
      <c r="E37" s="15">
        <v>518</v>
      </c>
      <c r="F37" s="15">
        <v>383</v>
      </c>
      <c r="G37" s="16">
        <f aca="true" t="shared" si="1" ref="G37:G41">F37/E37*100</f>
        <v>73.93822393822393</v>
      </c>
    </row>
    <row r="38" spans="1:7" ht="15.75" customHeight="1">
      <c r="A38" s="9" t="s">
        <v>68</v>
      </c>
      <c r="B38" s="10" t="s">
        <v>69</v>
      </c>
      <c r="C38" s="11">
        <v>21</v>
      </c>
      <c r="D38" s="11">
        <v>18</v>
      </c>
      <c r="E38" s="11">
        <v>546</v>
      </c>
      <c r="F38" s="11">
        <v>382</v>
      </c>
      <c r="G38" s="14">
        <f t="shared" si="1"/>
        <v>69.96336996336996</v>
      </c>
    </row>
    <row r="39" spans="1:7" ht="15.75" customHeight="1">
      <c r="A39" s="5" t="s">
        <v>70</v>
      </c>
      <c r="B39" s="6" t="s">
        <v>71</v>
      </c>
      <c r="C39" s="15">
        <v>35</v>
      </c>
      <c r="D39" s="15">
        <v>7</v>
      </c>
      <c r="E39" s="15">
        <v>714</v>
      </c>
      <c r="F39" s="15">
        <v>154</v>
      </c>
      <c r="G39" s="16">
        <f t="shared" si="1"/>
        <v>21.568627450980394</v>
      </c>
    </row>
    <row r="40" spans="1:7" ht="15.75" customHeight="1">
      <c r="A40" s="9" t="s">
        <v>72</v>
      </c>
      <c r="B40" s="10" t="s">
        <v>73</v>
      </c>
      <c r="C40" s="11">
        <v>84</v>
      </c>
      <c r="D40" s="11">
        <v>69</v>
      </c>
      <c r="E40" s="11">
        <v>1372</v>
      </c>
      <c r="F40" s="11">
        <v>1011</v>
      </c>
      <c r="G40" s="14">
        <f t="shared" si="1"/>
        <v>73.68804664723032</v>
      </c>
    </row>
    <row r="41" spans="1:7" ht="15.75" customHeight="1">
      <c r="A41" s="5" t="s">
        <v>74</v>
      </c>
      <c r="B41" s="6" t="s">
        <v>75</v>
      </c>
      <c r="C41" s="15">
        <v>56</v>
      </c>
      <c r="D41" s="15">
        <v>54</v>
      </c>
      <c r="E41" s="15">
        <v>1512</v>
      </c>
      <c r="F41" s="15">
        <v>1291</v>
      </c>
      <c r="G41" s="16">
        <f t="shared" si="1"/>
        <v>85.38359788359789</v>
      </c>
    </row>
    <row r="42" spans="1:7" ht="15.75" customHeight="1">
      <c r="A42" s="9" t="s">
        <v>76</v>
      </c>
      <c r="B42" s="10" t="s">
        <v>77</v>
      </c>
      <c r="C42" s="18">
        <v>49</v>
      </c>
      <c r="D42" s="18">
        <v>41</v>
      </c>
      <c r="E42" s="18">
        <v>539</v>
      </c>
      <c r="F42" s="18">
        <v>447</v>
      </c>
      <c r="G42" s="19">
        <f aca="true" t="shared" si="2" ref="G42:G44">SUM(F42/E42*100)</f>
        <v>82.93135435992579</v>
      </c>
    </row>
    <row r="43" spans="1:7" ht="15.75" customHeight="1">
      <c r="A43" s="5" t="s">
        <v>78</v>
      </c>
      <c r="B43" s="6" t="s">
        <v>79</v>
      </c>
      <c r="C43" s="20">
        <v>49</v>
      </c>
      <c r="D43" s="20">
        <v>49</v>
      </c>
      <c r="E43" s="20">
        <v>539</v>
      </c>
      <c r="F43" s="20">
        <v>532</v>
      </c>
      <c r="G43" s="21">
        <f t="shared" si="2"/>
        <v>98.7012987012987</v>
      </c>
    </row>
    <row r="44" spans="1:7" ht="18" customHeight="1">
      <c r="A44" s="9" t="s">
        <v>80</v>
      </c>
      <c r="B44" s="10" t="s">
        <v>81</v>
      </c>
      <c r="C44" s="18">
        <v>70</v>
      </c>
      <c r="D44" s="18">
        <v>70</v>
      </c>
      <c r="E44" s="18">
        <v>1540</v>
      </c>
      <c r="F44" s="18">
        <v>1300</v>
      </c>
      <c r="G44" s="19">
        <f t="shared" si="2"/>
        <v>84.4155844155844</v>
      </c>
    </row>
    <row r="46" spans="2:6" ht="15.75" customHeight="1">
      <c r="B46" s="22" t="s">
        <v>82</v>
      </c>
      <c r="F46" s="22" t="s">
        <v>83</v>
      </c>
    </row>
  </sheetData>
  <sheetProtection selectLockedCells="1" selectUnlockedCells="1"/>
  <mergeCells count="16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A10:G10"/>
    <mergeCell ref="C14:G14"/>
    <mergeCell ref="C31:G31"/>
    <mergeCell ref="C33:G33"/>
    <mergeCell ref="C34:G34"/>
    <mergeCell ref="C35:G35"/>
    <mergeCell ref="C36:G36"/>
  </mergeCells>
  <hyperlinks>
    <hyperlink ref="C8" r:id="rId1" display="www.dozor-gps.com.ua"/>
  </hyperlink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</dc:creator>
  <cp:keywords/>
  <dc:description/>
  <cp:lastModifiedBy/>
  <cp:lastPrinted>2015-05-19T07:50:12Z</cp:lastPrinted>
  <dcterms:created xsi:type="dcterms:W3CDTF">2015-04-28T10:30:17Z</dcterms:created>
  <dcterms:modified xsi:type="dcterms:W3CDTF">2015-07-20T08:10:57Z</dcterms:modified>
  <cp:category/>
  <cp:version/>
  <cp:contentType/>
  <cp:contentStatus/>
  <cp:revision>13</cp:revision>
</cp:coreProperties>
</file>